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7E10D87B-9BE9-4757-BA3C-E189029DEA75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Таблица" sheetId="1" r:id="rId1"/>
    <sheet name="Задани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1" l="1"/>
  <c r="L18" i="1"/>
  <c r="J18" i="1"/>
</calcChain>
</file>

<file path=xl/sharedStrings.xml><?xml version="1.0" encoding="utf-8"?>
<sst xmlns="http://schemas.openxmlformats.org/spreadsheetml/2006/main" count="59" uniqueCount="45">
  <si>
    <t>№</t>
  </si>
  <si>
    <t xml:space="preserve">Номер контракта </t>
  </si>
  <si>
    <t>Дата заключения</t>
  </si>
  <si>
    <t>Кол-во участников</t>
  </si>
  <si>
    <t>Статус</t>
  </si>
  <si>
    <t>Поставщик, подрядчик</t>
  </si>
  <si>
    <t>Статус СМП</t>
  </si>
  <si>
    <t>Предмет контракта</t>
  </si>
  <si>
    <t>НМЦК</t>
  </si>
  <si>
    <t>Сумма по контракту</t>
  </si>
  <si>
    <t>Экономия</t>
  </si>
  <si>
    <t>Состояние</t>
  </si>
  <si>
    <t>открыт</t>
  </si>
  <si>
    <t>118 000,00 </t>
  </si>
  <si>
    <t>закрыт</t>
  </si>
  <si>
    <t>9 700 000 ,00 </t>
  </si>
  <si>
    <t>141 441,00 </t>
  </si>
  <si>
    <t>действует</t>
  </si>
  <si>
    <t>90 640 ,00</t>
  </si>
  <si>
    <t>115 000,00 </t>
  </si>
  <si>
    <t>999 427,92 </t>
  </si>
  <si>
    <t>588 000 ,00</t>
  </si>
  <si>
    <t>609 000,00 </t>
  </si>
  <si>
    <t>390 636 ,00 </t>
  </si>
  <si>
    <t>360 200,00 </t>
  </si>
  <si>
    <r>
      <t>143 500,00</t>
    </r>
    <r>
      <rPr>
        <sz val="10"/>
        <color rgb="FF41484E"/>
        <rFont val="Times New Roman"/>
        <family val="1"/>
        <charset val="204"/>
      </rPr>
      <t> </t>
    </r>
  </si>
  <si>
    <t>6 848 228,77 </t>
  </si>
  <si>
    <r>
      <t>6 848 228,77</t>
    </r>
    <r>
      <rPr>
        <sz val="10"/>
        <color rgb="FF41484E"/>
        <rFont val="Times New Roman"/>
        <family val="1"/>
        <charset val="204"/>
      </rPr>
      <t> </t>
    </r>
  </si>
  <si>
    <t>80 537,90 </t>
  </si>
  <si>
    <t>56 280,24 </t>
  </si>
  <si>
    <t>Филиал</t>
  </si>
  <si>
    <t>118 000,00</t>
  </si>
  <si>
    <t>9 700 000,00 </t>
  </si>
  <si>
    <t>90 640,00 </t>
  </si>
  <si>
    <t>999 427,92</t>
  </si>
  <si>
    <t>588 000,00 </t>
  </si>
  <si>
    <t>696 000,00 </t>
  </si>
  <si>
    <t>200 000,00 </t>
  </si>
  <si>
    <t>6 848 228,77</t>
  </si>
  <si>
    <r>
      <t>6 848 228,00</t>
    </r>
    <r>
      <rPr>
        <sz val="10"/>
        <color rgb="FF41484E"/>
        <rFont val="Times New Roman"/>
        <family val="1"/>
        <charset val="204"/>
      </rPr>
      <t> </t>
    </r>
  </si>
  <si>
    <t>118 483,00 </t>
  </si>
  <si>
    <t>76 054,00</t>
  </si>
  <si>
    <t>Итого</t>
  </si>
  <si>
    <t>Что-то странное творится с итоговой суммой</t>
  </si>
  <si>
    <t>Найдите причину и исправьте ошибку.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</si>
</sst>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334059"/>
      <name val="Times New Roman"/>
      <family val="1"/>
      <charset val="204"/>
    </font>
    <font>
      <sz val="10"/>
      <color rgb="FF41484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left" vertical="center" wrapText="1" indent="1"/>
    </xf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 indent="1"/>
    </xf>
    <xf numFmtId="3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 wrapText="1" inden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43" fontId="0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N22"/>
  <sheetViews>
    <sheetView topLeftCell="C1" workbookViewId="0">
      <selection activeCell="J5" sqref="J5"/>
    </sheetView>
  </sheetViews>
  <sheetFormatPr defaultRowHeight="14.5" x14ac:dyDescent="0.35"/>
  <cols>
    <col min="1" max="1" width="14.26953125" customWidth="1"/>
    <col min="3" max="3" width="14.36328125" bestFit="1" customWidth="1"/>
    <col min="4" max="4" width="15.26953125" customWidth="1"/>
    <col min="5" max="5" width="10" customWidth="1"/>
    <col min="6" max="6" width="14.81640625" customWidth="1"/>
    <col min="7" max="7" width="18.1796875" customWidth="1"/>
    <col min="9" max="9" width="12.7265625" customWidth="1"/>
    <col min="10" max="10" width="16.26953125" style="29" customWidth="1"/>
    <col min="11" max="11" width="15.7265625" customWidth="1"/>
    <col min="12" max="12" width="11" bestFit="1" customWidth="1"/>
    <col min="13" max="13" width="10.26953125" customWidth="1"/>
  </cols>
  <sheetData>
    <row r="1" spans="1:14" ht="26" x14ac:dyDescent="0.35">
      <c r="A1" t="s">
        <v>30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32" t="s">
        <v>8</v>
      </c>
      <c r="K1" s="1" t="s">
        <v>9</v>
      </c>
      <c r="L1" s="1" t="s">
        <v>10</v>
      </c>
      <c r="M1" s="1" t="s">
        <v>11</v>
      </c>
    </row>
    <row r="2" spans="1:14" x14ac:dyDescent="0.35">
      <c r="A2" s="28"/>
      <c r="B2" s="2"/>
      <c r="C2" s="2">
        <v>1</v>
      </c>
      <c r="D2" s="3"/>
      <c r="E2" s="2"/>
      <c r="F2" s="2"/>
      <c r="G2" s="4"/>
      <c r="H2" s="2"/>
      <c r="I2" s="4"/>
      <c r="J2" s="5">
        <v>9700000</v>
      </c>
      <c r="K2" s="5">
        <v>9700000</v>
      </c>
      <c r="L2" s="2">
        <v>0</v>
      </c>
      <c r="M2" s="2" t="s">
        <v>12</v>
      </c>
    </row>
    <row r="3" spans="1:14" x14ac:dyDescent="0.35">
      <c r="B3" s="2"/>
      <c r="C3" s="2">
        <v>2</v>
      </c>
      <c r="D3" s="3"/>
      <c r="E3" s="2"/>
      <c r="F3" s="2"/>
      <c r="G3" s="2"/>
      <c r="H3" s="2"/>
      <c r="I3" s="4"/>
      <c r="J3" s="34" t="s">
        <v>31</v>
      </c>
      <c r="K3" s="2" t="s">
        <v>13</v>
      </c>
      <c r="L3" s="2">
        <v>0</v>
      </c>
      <c r="M3" s="2" t="s">
        <v>14</v>
      </c>
    </row>
    <row r="4" spans="1:14" x14ac:dyDescent="0.35">
      <c r="B4" s="2"/>
      <c r="C4" s="2">
        <v>3</v>
      </c>
      <c r="D4" s="3"/>
      <c r="E4" s="2"/>
      <c r="F4" s="2"/>
      <c r="G4" s="6"/>
      <c r="H4" s="2"/>
      <c r="I4" s="20"/>
      <c r="J4" s="34" t="s">
        <v>32</v>
      </c>
      <c r="K4" s="2" t="s">
        <v>15</v>
      </c>
      <c r="L4" s="2">
        <v>0</v>
      </c>
      <c r="M4" s="2" t="s">
        <v>12</v>
      </c>
    </row>
    <row r="5" spans="1:14" ht="15.5" x14ac:dyDescent="0.35">
      <c r="A5" s="28"/>
      <c r="B5" s="8"/>
      <c r="C5" s="2">
        <v>4</v>
      </c>
      <c r="D5" s="8"/>
      <c r="E5" s="8"/>
      <c r="F5" s="8"/>
      <c r="G5" s="9"/>
      <c r="H5" s="8"/>
      <c r="I5" s="9"/>
      <c r="J5" s="35" t="s">
        <v>16</v>
      </c>
      <c r="K5" s="8" t="s">
        <v>16</v>
      </c>
      <c r="L5" s="8">
        <v>0</v>
      </c>
      <c r="M5" s="8" t="s">
        <v>17</v>
      </c>
    </row>
    <row r="6" spans="1:14" ht="15.5" x14ac:dyDescent="0.35">
      <c r="B6" s="10"/>
      <c r="C6" s="2">
        <v>5</v>
      </c>
      <c r="D6" s="12"/>
      <c r="E6" s="10"/>
      <c r="F6" s="8"/>
      <c r="G6" s="10"/>
      <c r="H6" s="8"/>
      <c r="I6" s="13"/>
      <c r="J6" s="36" t="s">
        <v>33</v>
      </c>
      <c r="K6" s="11" t="s">
        <v>18</v>
      </c>
      <c r="L6" s="10">
        <v>0</v>
      </c>
      <c r="M6" s="10" t="s">
        <v>12</v>
      </c>
    </row>
    <row r="7" spans="1:14" ht="15.5" x14ac:dyDescent="0.35">
      <c r="B7" s="10"/>
      <c r="C7" s="2">
        <v>6</v>
      </c>
      <c r="D7" s="12"/>
      <c r="E7" s="10"/>
      <c r="F7" s="8"/>
      <c r="G7" s="9"/>
      <c r="H7" s="8"/>
      <c r="I7" s="31"/>
      <c r="J7" s="35" t="s">
        <v>19</v>
      </c>
      <c r="K7" s="8" t="s">
        <v>19</v>
      </c>
      <c r="L7" s="10">
        <v>0</v>
      </c>
      <c r="M7" s="10" t="s">
        <v>12</v>
      </c>
    </row>
    <row r="8" spans="1:14" ht="15.5" x14ac:dyDescent="0.35">
      <c r="B8" s="11"/>
      <c r="C8" s="2">
        <v>7</v>
      </c>
      <c r="D8" s="14"/>
      <c r="E8" s="11"/>
      <c r="F8" s="11"/>
      <c r="G8" s="15"/>
      <c r="H8" s="11"/>
      <c r="I8" s="17"/>
      <c r="J8" s="36" t="s">
        <v>34</v>
      </c>
      <c r="K8" s="11" t="s">
        <v>20</v>
      </c>
      <c r="L8" s="11">
        <v>0</v>
      </c>
      <c r="M8" s="11" t="s">
        <v>12</v>
      </c>
    </row>
    <row r="9" spans="1:14" ht="15.5" x14ac:dyDescent="0.35">
      <c r="B9" s="11"/>
      <c r="C9" s="2">
        <v>8</v>
      </c>
      <c r="D9" s="16"/>
      <c r="E9" s="11"/>
      <c r="F9" s="11"/>
      <c r="G9" s="17"/>
      <c r="H9" s="11"/>
      <c r="I9" s="17"/>
      <c r="J9" s="36" t="s">
        <v>35</v>
      </c>
      <c r="K9" s="11" t="s">
        <v>21</v>
      </c>
      <c r="L9" s="11">
        <v>0</v>
      </c>
      <c r="M9" s="11" t="s">
        <v>12</v>
      </c>
    </row>
    <row r="10" spans="1:14" ht="15.5" x14ac:dyDescent="0.35">
      <c r="B10" s="8"/>
      <c r="C10" s="2">
        <v>9</v>
      </c>
      <c r="D10" s="18"/>
      <c r="E10" s="8"/>
      <c r="F10" s="8"/>
      <c r="G10" s="9"/>
      <c r="H10" s="8"/>
      <c r="I10" s="31"/>
      <c r="J10" s="35" t="s">
        <v>36</v>
      </c>
      <c r="K10" s="8" t="s">
        <v>22</v>
      </c>
      <c r="L10" s="19">
        <v>87000</v>
      </c>
      <c r="M10" s="8" t="s">
        <v>12</v>
      </c>
    </row>
    <row r="11" spans="1:14" x14ac:dyDescent="0.35">
      <c r="A11" s="38"/>
      <c r="B11" s="2"/>
      <c r="C11" s="2">
        <v>10</v>
      </c>
      <c r="D11" s="3"/>
      <c r="E11" s="2"/>
      <c r="F11" s="2"/>
      <c r="G11" s="6"/>
      <c r="H11" s="2"/>
      <c r="I11" s="4"/>
      <c r="J11" s="34" t="s">
        <v>23</v>
      </c>
      <c r="K11" s="2" t="s">
        <v>24</v>
      </c>
      <c r="L11" s="5">
        <v>30436</v>
      </c>
      <c r="M11" s="2" t="s">
        <v>12</v>
      </c>
    </row>
    <row r="12" spans="1:14" x14ac:dyDescent="0.35">
      <c r="B12" s="2"/>
      <c r="C12" s="2">
        <v>11</v>
      </c>
      <c r="D12" s="2"/>
      <c r="E12" s="2"/>
      <c r="F12" s="2"/>
      <c r="G12" s="20"/>
      <c r="H12" s="2"/>
      <c r="I12" s="20"/>
      <c r="J12" s="34" t="s">
        <v>37</v>
      </c>
      <c r="K12" s="21" t="s">
        <v>25</v>
      </c>
      <c r="L12" s="5">
        <v>56500</v>
      </c>
      <c r="M12" s="2" t="s">
        <v>14</v>
      </c>
    </row>
    <row r="13" spans="1:14" x14ac:dyDescent="0.35">
      <c r="B13" s="2"/>
      <c r="C13" s="2">
        <v>12</v>
      </c>
      <c r="D13" s="3"/>
      <c r="E13" s="2"/>
      <c r="F13" s="2"/>
      <c r="G13" s="20"/>
      <c r="H13" s="2"/>
      <c r="I13" s="30"/>
      <c r="J13" s="37" t="s">
        <v>38</v>
      </c>
      <c r="K13" s="23" t="s">
        <v>26</v>
      </c>
      <c r="L13" s="2">
        <v>0</v>
      </c>
      <c r="M13" s="2" t="s">
        <v>17</v>
      </c>
    </row>
    <row r="14" spans="1:14" x14ac:dyDescent="0.35">
      <c r="B14" s="2"/>
      <c r="C14" s="2">
        <v>13</v>
      </c>
      <c r="D14" s="3"/>
      <c r="E14" s="2"/>
      <c r="F14" s="2"/>
      <c r="G14" s="20"/>
      <c r="H14" s="2"/>
      <c r="I14" s="4"/>
      <c r="J14" s="33" t="s">
        <v>39</v>
      </c>
      <c r="K14" s="21" t="s">
        <v>27</v>
      </c>
      <c r="L14" s="2">
        <v>0</v>
      </c>
      <c r="M14" s="2" t="s">
        <v>17</v>
      </c>
    </row>
    <row r="15" spans="1:14" x14ac:dyDescent="0.35">
      <c r="B15" s="24"/>
      <c r="C15" s="2">
        <v>14</v>
      </c>
      <c r="D15" s="22"/>
      <c r="E15" s="24"/>
      <c r="F15" s="24"/>
      <c r="G15" s="2"/>
      <c r="H15" s="24"/>
      <c r="I15" s="4"/>
      <c r="J15" s="37" t="s">
        <v>40</v>
      </c>
      <c r="K15" s="23" t="s">
        <v>28</v>
      </c>
      <c r="L15" s="25">
        <v>37945</v>
      </c>
      <c r="M15" s="24" t="s">
        <v>14</v>
      </c>
    </row>
    <row r="16" spans="1:14" x14ac:dyDescent="0.35">
      <c r="B16" s="24"/>
      <c r="C16" s="2">
        <v>15</v>
      </c>
      <c r="D16" s="26"/>
      <c r="E16" s="24"/>
      <c r="F16" s="24"/>
      <c r="G16" s="20"/>
      <c r="H16" s="24"/>
      <c r="I16" s="7"/>
      <c r="J16" s="34" t="s">
        <v>41</v>
      </c>
      <c r="K16" s="2" t="s">
        <v>29</v>
      </c>
      <c r="L16" s="27">
        <v>19774</v>
      </c>
      <c r="M16" s="24" t="s">
        <v>12</v>
      </c>
      <c r="N16" s="29"/>
    </row>
    <row r="18" spans="3:12" x14ac:dyDescent="0.35">
      <c r="C18" t="s">
        <v>42</v>
      </c>
      <c r="J18" s="39">
        <f>SUM(J2:J17)</f>
        <v>9700000</v>
      </c>
      <c r="K18" s="39">
        <f t="shared" ref="K18:L18" si="0">SUM(K2:K17)</f>
        <v>9700000</v>
      </c>
      <c r="L18" s="39">
        <f t="shared" si="0"/>
        <v>231655</v>
      </c>
    </row>
    <row r="22" spans="3:12" x14ac:dyDescent="0.35">
      <c r="K22" s="29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07F8F-5645-4740-8925-26C784673D69}">
  <sheetPr>
    <tabColor rgb="FFFF0000"/>
  </sheetPr>
  <dimension ref="A1:A2"/>
  <sheetViews>
    <sheetView tabSelected="1" workbookViewId="0"/>
  </sheetViews>
  <sheetFormatPr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</vt:lpstr>
      <vt:lpstr>Задание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Excel, пример, тематические материалы, цифровой текст</cp:keywords>
  <dc:description>Учебный пример курса "Excel для управления и анализа"/ www.vidyakin.ru / +7 (911) 4762954</dc:description>
  <cp:lastModifiedBy/>
  <dcterms:created xsi:type="dcterms:W3CDTF">2006-09-16T00:00:00Z</dcterms:created>
  <dcterms:modified xsi:type="dcterms:W3CDTF">2020-04-12T14:43:42Z</dcterms:modified>
</cp:coreProperties>
</file>